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1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<sst xmlns="http://schemas.openxmlformats.org/spreadsheetml/2006/main" count="57" uniqueCount="40">
  <si>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</si>
  <si>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</si>
  <si>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</si>
  <si>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</si>
  <si>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</si>
  <si>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</si>
  <si>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</si>
  <si>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</si>
  <si>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</si>
  <si>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</si>
  <si>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</si>
  <si>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</si>
  <si>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</si>
  <si>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</si>
  <si>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</si>
  <si>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</si>
  <si>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</si>
  <si>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</si>
  <si>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</si>
  <si>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</si>
  <si>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</si>
  <si>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</si>
  <si>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</si>
  <si>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</si>
  <si>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</si>
  <si>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</si>
  <si>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</si>
  <si>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</si>
  <si>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</si>
  <si>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</si>
  <si>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</si>
  <si>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</si>
  <si>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</si>
  <si>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كسروان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</si>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</sst>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vertical="center" readingOrder="1"/>
    </xf>
    <xf numFmtId="164" fontId="4" fillId="0" borderId="7" xfId="0" applyNumberFormat="1" applyFont="1" applyBorder="1" applyAlignment="1">
      <alignment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164" fontId="4" fillId="0" borderId="17" xfId="0" applyNumberFormat="1" applyFont="1" applyBorder="1" applyAlignment="1">
      <alignment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165" fontId="9" fillId="0" borderId="15" xfId="1" applyNumberFormat="1" applyFont="1" applyBorder="1"/>
    <xf numFmtId="165" fontId="9" fillId="0" borderId="14" xfId="1" applyNumberFormat="1" applyFont="1" applyBorder="1"/>
    <xf numFmtId="165" fontId="9" fillId="0" borderId="2" xfId="1" applyNumberFormat="1" applyFont="1" applyBorder="1"/>
    <xf numFmtId="165" fontId="9" fillId="0" borderId="12" xfId="1" applyNumberFormat="1" applyFont="1" applyBorder="1"/>
    <xf numFmtId="165" fontId="9" fillId="0" borderId="8" xfId="1" applyNumberFormat="1" applyFont="1" applyBorder="1"/>
    <xf numFmtId="165" fontId="9" fillId="0" borderId="1" xfId="1" applyNumberFormat="1" applyFont="1" applyBorder="1"/>
    <xf numFmtId="165" fontId="9" fillId="0" borderId="13" xfId="1" applyNumberFormat="1" applyFont="1" applyBorder="1"/>
    <xf numFmtId="165" fontId="9" fillId="0" borderId="16" xfId="1" applyNumberFormat="1" applyFont="1" applyBorder="1"/>
    <xf numFmtId="165" fontId="9" fillId="0" borderId="33" xfId="1" applyNumberFormat="1" applyFont="1" applyBorder="1"/>
    <xf numFmtId="165" fontId="9" fillId="0" borderId="6" xfId="1" applyNumberFormat="1" applyFont="1" applyBorder="1"/>
    <xf numFmtId="165" fontId="9" fillId="0" borderId="40" xfId="1" applyNumberFormat="1" applyFont="1" applyBorder="1"/>
    <xf numFmtId="165" fontId="9" fillId="0" borderId="41" xfId="1" applyNumberFormat="1" applyFont="1" applyBorder="1"/>
    <xf numFmtId="0" fontId="1" fillId="0" borderId="0" xfId="0" applyFont="1"/>
    <xf numFmtId="0" fontId="1" fillId="0" borderId="45" xfId="0" applyFont="1" applyBorder="1"/>
    <xf numFmtId="0" fontId="5" fillId="0" borderId="42" xfId="0" applyFont="1" applyBorder="1" applyAlignment="1">
      <alignment horizontal="right" vertical="center" readingOrder="1"/>
    </xf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11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3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43" xfId="0" applyFont="1" applyBorder="1" applyAlignment="1">
      <alignment horizontal="center" vertical="center" readingOrder="1"/>
    </xf>
    <xf numFmtId="0" fontId="7" fillId="0" borderId="44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5.28515625" customWidth="1"/>
    <col min="3" max="5" width="8.28515625" customWidth="1"/>
    <col min="6" max="6" width="11.5703125" customWidth="1"/>
    <col min="7" max="9" width="8.28515625" customWidth="1"/>
    <col min="10" max="10" width="11.85546875" customWidth="1"/>
    <col min="11" max="13" width="8.28515625" customWidth="1"/>
    <col min="14" max="14" width="11.85546875" customWidth="1"/>
  </cols>
  <sheetData>
    <row r="1" spans="1:14" s="38" customFormat="1" ht="45.75" customHeight="1" x14ac:dyDescent="0.2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1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7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6.25" customHeight="1" thickBot="1" x14ac:dyDescent="0.3">
      <c r="A4" s="28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8" customHeight="1" thickBot="1" x14ac:dyDescent="0.3">
      <c r="A10" s="43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4</v>
      </c>
      <c r="C11" s="17">
        <v>2</v>
      </c>
      <c r="D11" s="18">
        <v>82</v>
      </c>
      <c r="E11" s="18">
        <v>32</v>
      </c>
      <c r="F11" s="2">
        <f t="shared" ref="F11:F18" si="0">E11/C11</f>
        <v>16</v>
      </c>
      <c r="G11" s="25">
        <v>2</v>
      </c>
      <c r="H11" s="18">
        <v>9</v>
      </c>
      <c r="I11" s="18">
        <v>0</v>
      </c>
      <c r="J11" s="2">
        <f t="shared" ref="J11:J18" si="1">I11/G11</f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2</v>
      </c>
      <c r="C12" s="20">
        <v>0</v>
      </c>
      <c r="D12" s="21">
        <v>0</v>
      </c>
      <c r="E12" s="21">
        <v>0</v>
      </c>
      <c r="F12" s="3">
        <v>0</v>
      </c>
      <c r="G12" s="26">
        <v>0</v>
      </c>
      <c r="H12" s="21">
        <v>0</v>
      </c>
      <c r="I12" s="21">
        <v>0</v>
      </c>
      <c r="J12" s="3">
        <v>0</v>
      </c>
      <c r="K12" s="21">
        <v>2</v>
      </c>
      <c r="L12" s="21">
        <v>25</v>
      </c>
      <c r="M12" s="21">
        <v>7</v>
      </c>
      <c r="N12" s="3">
        <f t="shared" ref="N12:N18" si="2">M12/K12</f>
        <v>3.5</v>
      </c>
    </row>
    <row r="13" spans="1:14" x14ac:dyDescent="0.25">
      <c r="A13" s="15" t="s">
        <v>1</v>
      </c>
      <c r="B13" s="19">
        <v>16</v>
      </c>
      <c r="C13" s="20">
        <v>11</v>
      </c>
      <c r="D13" s="21">
        <v>108</v>
      </c>
      <c r="E13" s="21">
        <v>50</v>
      </c>
      <c r="F13" s="3">
        <f t="shared" si="0"/>
        <v>4.5454545454545459</v>
      </c>
      <c r="G13" s="26">
        <v>4</v>
      </c>
      <c r="H13" s="21">
        <v>44</v>
      </c>
      <c r="I13" s="21">
        <v>20</v>
      </c>
      <c r="J13" s="3">
        <f t="shared" si="1"/>
        <v>5</v>
      </c>
      <c r="K13" s="21">
        <v>5</v>
      </c>
      <c r="L13" s="21">
        <v>350</v>
      </c>
      <c r="M13" s="21">
        <v>173</v>
      </c>
      <c r="N13" s="3">
        <f t="shared" si="2"/>
        <v>34.6</v>
      </c>
    </row>
    <row r="14" spans="1:14" x14ac:dyDescent="0.25">
      <c r="A14" s="15" t="s">
        <v>3</v>
      </c>
      <c r="B14" s="19">
        <v>44</v>
      </c>
      <c r="C14" s="20">
        <v>17</v>
      </c>
      <c r="D14" s="21">
        <v>170</v>
      </c>
      <c r="E14" s="21">
        <v>108</v>
      </c>
      <c r="F14" s="3">
        <f t="shared" si="0"/>
        <v>6.3529411764705879</v>
      </c>
      <c r="G14" s="26">
        <v>26</v>
      </c>
      <c r="H14" s="21">
        <v>1143</v>
      </c>
      <c r="I14" s="21">
        <v>692</v>
      </c>
      <c r="J14" s="3">
        <f t="shared" si="1"/>
        <v>26.615384615384617</v>
      </c>
      <c r="K14" s="21">
        <v>24</v>
      </c>
      <c r="L14" s="21">
        <v>924</v>
      </c>
      <c r="M14" s="21">
        <v>522</v>
      </c>
      <c r="N14" s="3">
        <f t="shared" si="2"/>
        <v>21.75</v>
      </c>
    </row>
    <row r="15" spans="1:14" x14ac:dyDescent="0.25">
      <c r="A15" s="15" t="s">
        <v>2</v>
      </c>
      <c r="B15" s="19">
        <v>54</v>
      </c>
      <c r="C15" s="20">
        <v>20</v>
      </c>
      <c r="D15" s="21">
        <v>182</v>
      </c>
      <c r="E15" s="21">
        <v>91</v>
      </c>
      <c r="F15" s="3">
        <f t="shared" si="0"/>
        <v>4.55</v>
      </c>
      <c r="G15" s="26">
        <v>25</v>
      </c>
      <c r="H15" s="21">
        <v>1045</v>
      </c>
      <c r="I15" s="21">
        <v>908</v>
      </c>
      <c r="J15" s="3">
        <f t="shared" si="1"/>
        <v>36.32</v>
      </c>
      <c r="K15" s="21">
        <v>30</v>
      </c>
      <c r="L15" s="21">
        <v>1310</v>
      </c>
      <c r="M15" s="21">
        <v>748</v>
      </c>
      <c r="N15" s="3">
        <f t="shared" si="2"/>
        <v>24.933333333333334</v>
      </c>
    </row>
    <row r="16" spans="1:14" x14ac:dyDescent="0.25">
      <c r="A16" s="15" t="s">
        <v>4</v>
      </c>
      <c r="B16" s="19">
        <v>46</v>
      </c>
      <c r="C16" s="20">
        <v>26</v>
      </c>
      <c r="D16" s="21">
        <v>622</v>
      </c>
      <c r="E16" s="21">
        <v>438</v>
      </c>
      <c r="F16" s="3">
        <f t="shared" si="0"/>
        <v>16.846153846153847</v>
      </c>
      <c r="G16" s="26">
        <v>20</v>
      </c>
      <c r="H16" s="21">
        <v>1293</v>
      </c>
      <c r="I16" s="21">
        <v>458</v>
      </c>
      <c r="J16" s="3">
        <f t="shared" si="1"/>
        <v>22.9</v>
      </c>
      <c r="K16" s="21">
        <v>20</v>
      </c>
      <c r="L16" s="21">
        <v>876</v>
      </c>
      <c r="M16" s="21">
        <v>261</v>
      </c>
      <c r="N16" s="3">
        <f t="shared" si="2"/>
        <v>13.05</v>
      </c>
    </row>
    <row r="17" spans="1:14" ht="15.75" thickBot="1" x14ac:dyDescent="0.3">
      <c r="A17" s="29" t="s">
        <v>5</v>
      </c>
      <c r="B17" s="22">
        <v>53</v>
      </c>
      <c r="C17" s="23">
        <v>29</v>
      </c>
      <c r="D17" s="24">
        <v>298</v>
      </c>
      <c r="E17" s="24">
        <v>156</v>
      </c>
      <c r="F17" s="13">
        <f t="shared" si="0"/>
        <v>5.3793103448275863</v>
      </c>
      <c r="G17" s="27">
        <v>16</v>
      </c>
      <c r="H17" s="24">
        <v>187</v>
      </c>
      <c r="I17" s="24">
        <v>46</v>
      </c>
      <c r="J17" s="13">
        <f t="shared" si="1"/>
        <v>2.875</v>
      </c>
      <c r="K17" s="24">
        <v>21</v>
      </c>
      <c r="L17" s="24">
        <v>729</v>
      </c>
      <c r="M17" s="24">
        <v>400</v>
      </c>
      <c r="N17" s="13">
        <f t="shared" si="2"/>
        <v>19.047619047619047</v>
      </c>
    </row>
    <row r="18" spans="1:14" ht="15.75" thickBot="1" x14ac:dyDescent="0.3">
      <c r="A18" s="30" t="s">
        <v>6</v>
      </c>
      <c r="B18" s="31">
        <v>219</v>
      </c>
      <c r="C18" s="32">
        <v>105</v>
      </c>
      <c r="D18" s="33">
        <v>1462</v>
      </c>
      <c r="E18" s="33">
        <v>875</v>
      </c>
      <c r="F18" s="34">
        <f t="shared" si="0"/>
        <v>8.3333333333333339</v>
      </c>
      <c r="G18" s="35">
        <v>93</v>
      </c>
      <c r="H18" s="33">
        <v>3721</v>
      </c>
      <c r="I18" s="33">
        <v>2124</v>
      </c>
      <c r="J18" s="34">
        <f t="shared" si="1"/>
        <v>22.838709677419356</v>
      </c>
      <c r="K18" s="33">
        <v>102</v>
      </c>
      <c r="L18" s="33">
        <v>4214</v>
      </c>
      <c r="M18" s="33">
        <v>2111</v>
      </c>
      <c r="N18" s="34">
        <f t="shared" si="2"/>
        <v>20.696078431372548</v>
      </c>
    </row>
    <row r="20" spans="1:14" x14ac:dyDescent="0.25">
      <c r="A20" s="53" t="s">
        <v>35</v>
      </c>
      <c r="B20" s="53"/>
      <c r="C20" s="53"/>
      <c r="D20" s="53"/>
      <c r="E20" s="53"/>
    </row>
    <row r="21" spans="1:14" x14ac:dyDescent="0.25">
      <c r="A21" s="53" t="s">
        <v>38</v>
      </c>
      <c r="B21" s="53"/>
      <c r="C21" s="53"/>
      <c r="D21" s="53"/>
      <c r="E21" s="53"/>
    </row>
  </sheetData>
  <mergeCells count="23">
    <mergeCell ref="A21:E21"/>
    <mergeCell ref="C6:F6"/>
    <mergeCell ref="G6:J6"/>
    <mergeCell ref="K6:N6"/>
    <mergeCell ref="C7:C8"/>
    <mergeCell ref="D7:D8"/>
    <mergeCell ref="E7:E8"/>
    <mergeCell ref="A20:E20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